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40" yWindow="-150" windowWidth="19320" windowHeight="11640"/>
  </bookViews>
  <sheets>
    <sheet name="15년 6월" sheetId="24" r:id="rId1"/>
  </sheets>
  <definedNames>
    <definedName name="x축" localSheetId="0">OFFSET('15년 6월'!$E$4:$P$4, ('15년 6월'!#REF!-1)*2, 0)</definedName>
    <definedName name="x축">OFFSET(#REF!, (#REF!-1)*2, 0)</definedName>
    <definedName name="y축" localSheetId="0">OFFSET('15년 6월'!$E$12:$P$12, ('15년 6월'!#REF!-1)*2, 0)</definedName>
    <definedName name="y축">OFFSET(#REF!, (#REF!-1)*2, 0)</definedName>
    <definedName name="ㄹㅇ1ㄹ" localSheetId="0">OFFSET('15년 6월'!$E$4:$P$4, ('15년 6월'!#REF!-1)*2, 0)</definedName>
    <definedName name="ㄹㅇ1ㄹ">OFFSET(#REF!, (#REF!-1)*2, 0)</definedName>
  </definedNames>
  <calcPr calcId="145621"/>
</workbook>
</file>

<file path=xl/calcChain.xml><?xml version="1.0" encoding="utf-8"?>
<calcChain xmlns="http://schemas.openxmlformats.org/spreadsheetml/2006/main">
  <c r="E1" i="24" l="1"/>
  <c r="E4" i="24"/>
  <c r="E13" i="24" l="1"/>
  <c r="E22" i="24" s="1"/>
  <c r="E32" i="24" s="1"/>
  <c r="E41" i="24" s="1"/>
  <c r="E50" i="24" s="1"/>
  <c r="R1" i="24"/>
  <c r="F4" i="24" l="1"/>
  <c r="H4" i="24" s="1"/>
  <c r="F13" i="24" l="1"/>
  <c r="F22" i="24" s="1"/>
  <c r="F32" i="24" s="1"/>
  <c r="F41" i="24" s="1"/>
  <c r="F50" i="24" s="1"/>
  <c r="H13" i="24" l="1"/>
  <c r="H22" i="24" s="1"/>
  <c r="H32" i="24" s="1"/>
  <c r="H41" i="24" s="1"/>
  <c r="H50" i="24" s="1"/>
  <c r="J4" i="24"/>
  <c r="J13" i="24" l="1"/>
  <c r="J22" i="24" s="1"/>
  <c r="J32" i="24" s="1"/>
  <c r="J41" i="24" s="1"/>
  <c r="J50" i="24" s="1"/>
  <c r="L4" i="24"/>
  <c r="L13" i="24" l="1"/>
  <c r="L22" i="24" s="1"/>
  <c r="L32" i="24" s="1"/>
  <c r="N4" i="24"/>
  <c r="L41" i="24" l="1"/>
  <c r="L50" i="24" s="1"/>
  <c r="N13" i="24"/>
  <c r="N22" i="24" s="1"/>
  <c r="N32" i="24" s="1"/>
  <c r="N41" i="24" s="1"/>
  <c r="P4" i="24"/>
  <c r="P13" i="24" s="1"/>
  <c r="P22" i="24" s="1"/>
  <c r="P32" i="24" s="1"/>
  <c r="P41" i="24" s="1"/>
  <c r="P50" i="24" s="1"/>
</calcChain>
</file>

<file path=xl/sharedStrings.xml><?xml version="1.0" encoding="utf-8"?>
<sst xmlns="http://schemas.openxmlformats.org/spreadsheetml/2006/main" count="21" uniqueCount="20">
  <si>
    <t>연</t>
    <phoneticPr fontId="2" type="noConversion"/>
  </si>
  <si>
    <t>월</t>
    <phoneticPr fontId="2" type="noConversion"/>
  </si>
  <si>
    <t>토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</si>
  <si>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</si>
  <si>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</si>
  <si>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</si>
  <si>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</si>
  <si>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범례</t>
    <phoneticPr fontId="2" type="noConversion"/>
  </si>
  <si>
    <t>완료</t>
    <phoneticPr fontId="2" type="noConversion"/>
  </si>
  <si>
    <t>진행중</t>
    <phoneticPr fontId="2" type="noConversion"/>
  </si>
  <si>
    <t>보류</t>
    <phoneticPr fontId="2" type="noConversion"/>
  </si>
  <si>
    <t>◐</t>
    <phoneticPr fontId="2" type="noConversion"/>
  </si>
  <si>
    <t>▲</t>
    <phoneticPr fontId="2" type="noConversion"/>
  </si>
  <si>
    <t>●</t>
    <phoneticPr fontId="2" type="noConversion"/>
  </si>
  <si>
    <t>일</t>
    <phoneticPr fontId="2" type="noConversion"/>
  </si>
  <si>
    <t>○</t>
    <phoneticPr fontId="2" type="noConversion"/>
  </si>
  <si>
    <t>미진행</t>
    <phoneticPr fontId="2" type="noConversion"/>
  </si>
  <si>
    <t>취소</t>
    <phoneticPr fontId="2" type="noConversion"/>
  </si>
  <si>
    <t>△</t>
    <phoneticPr fontId="2" type="noConversion"/>
  </si>
  <si>
    <t>월간 ISSUE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</si>
</sst>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d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2"/>
      <color rgb="FFFF0000"/>
      <name val="맑은 고딕"/>
      <family val="3"/>
      <charset val="129"/>
      <scheme val="minor"/>
    </font>
    <font>
      <b/>
      <sz val="5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76" fontId="5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176" fontId="5" fillId="0" borderId="18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4" fillId="0" borderId="25" xfId="0" applyNumberFormat="1" applyFont="1" applyFill="1" applyBorder="1" applyAlignment="1">
      <alignment horizontal="left" vertical="center"/>
    </xf>
    <xf numFmtId="176" fontId="6" fillId="0" borderId="2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left" vertical="center"/>
    </xf>
    <xf numFmtId="176" fontId="17" fillId="0" borderId="8" xfId="0" applyNumberFormat="1" applyFont="1" applyBorder="1">
      <alignment vertical="center"/>
    </xf>
    <xf numFmtId="176" fontId="17" fillId="5" borderId="6" xfId="0" applyNumberFormat="1" applyFont="1" applyFill="1" applyBorder="1" applyAlignment="1">
      <alignment horizontal="center" vertical="center"/>
    </xf>
    <xf numFmtId="176" fontId="17" fillId="0" borderId="8" xfId="0" applyNumberFormat="1" applyFont="1" applyFill="1" applyBorder="1">
      <alignment vertical="center"/>
    </xf>
    <xf numFmtId="176" fontId="17" fillId="0" borderId="19" xfId="0" applyNumberFormat="1" applyFont="1" applyBorder="1">
      <alignment vertical="center"/>
    </xf>
    <xf numFmtId="176" fontId="17" fillId="0" borderId="18" xfId="0" applyNumberFormat="1" applyFont="1" applyFill="1" applyBorder="1">
      <alignment vertical="center"/>
    </xf>
    <xf numFmtId="176" fontId="17" fillId="0" borderId="19" xfId="0" applyNumberFormat="1" applyFont="1" applyFill="1" applyBorder="1">
      <alignment vertical="center"/>
    </xf>
    <xf numFmtId="41" fontId="17" fillId="5" borderId="6" xfId="1" applyFont="1" applyFill="1" applyBorder="1" applyAlignment="1">
      <alignment horizontal="center" vertical="center"/>
    </xf>
    <xf numFmtId="41" fontId="17" fillId="0" borderId="19" xfId="1" applyFont="1" applyFill="1" applyBorder="1">
      <alignment vertical="center"/>
    </xf>
    <xf numFmtId="41" fontId="17" fillId="0" borderId="20" xfId="1" applyFont="1" applyFill="1" applyBorder="1">
      <alignment vertical="center"/>
    </xf>
    <xf numFmtId="41" fontId="17" fillId="0" borderId="21" xfId="1" applyFont="1" applyFill="1" applyBorder="1">
      <alignment vertical="center"/>
    </xf>
    <xf numFmtId="41" fontId="17" fillId="5" borderId="22" xfId="1" applyFont="1" applyFill="1" applyBorder="1" applyAlignment="1">
      <alignment horizontal="center" vertical="center"/>
    </xf>
    <xf numFmtId="41" fontId="17" fillId="0" borderId="23" xfId="1" applyFont="1" applyFill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8" xfId="0" applyNumberFormat="1" applyFont="1" applyFill="1" applyBorder="1">
      <alignment vertical="center"/>
    </xf>
    <xf numFmtId="176" fontId="4" fillId="0" borderId="8" xfId="0" quotePrefix="1" applyNumberFormat="1" applyFont="1" applyBorder="1">
      <alignment vertical="center"/>
    </xf>
    <xf numFmtId="176" fontId="4" fillId="0" borderId="18" xfId="0" applyNumberFormat="1" applyFont="1" applyFill="1" applyBorder="1">
      <alignment vertical="center"/>
    </xf>
    <xf numFmtId="41" fontId="4" fillId="0" borderId="18" xfId="1" applyFont="1" applyFill="1" applyBorder="1">
      <alignment vertical="center"/>
    </xf>
    <xf numFmtId="41" fontId="4" fillId="0" borderId="8" xfId="1" applyFont="1" applyFill="1" applyBorder="1">
      <alignment vertical="center"/>
    </xf>
    <xf numFmtId="41" fontId="4" fillId="5" borderId="6" xfId="1" applyFont="1" applyFill="1" applyBorder="1" applyAlignment="1">
      <alignment horizontal="center" vertical="center"/>
    </xf>
    <xf numFmtId="41" fontId="4" fillId="0" borderId="20" xfId="1" applyFont="1" applyFill="1" applyBorder="1">
      <alignment vertical="center"/>
    </xf>
    <xf numFmtId="41" fontId="4" fillId="0" borderId="21" xfId="1" applyFont="1" applyFill="1" applyBorder="1">
      <alignment vertical="center"/>
    </xf>
    <xf numFmtId="41" fontId="4" fillId="5" borderId="22" xfId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176" fontId="19" fillId="0" borderId="8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1" fontId="15" fillId="0" borderId="33" xfId="1" applyFont="1" applyFill="1" applyBorder="1" applyAlignment="1">
      <alignment horizontal="center" vertical="center"/>
    </xf>
    <xf numFmtId="41" fontId="16" fillId="0" borderId="34" xfId="1" applyFont="1" applyFill="1" applyBorder="1" applyAlignment="1">
      <alignment horizontal="center" vertical="center"/>
    </xf>
    <xf numFmtId="41" fontId="16" fillId="0" borderId="35" xfId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/>
    </xf>
    <xf numFmtId="0" fontId="14" fillId="0" borderId="11" xfId="0" applyNumberFormat="1" applyFont="1" applyFill="1" applyBorder="1" applyAlignment="1">
      <alignment horizontal="left" vertical="top"/>
    </xf>
    <xf numFmtId="0" fontId="14" fillId="0" borderId="29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left" vertical="top"/>
    </xf>
    <xf numFmtId="0" fontId="14" fillId="0" borderId="30" xfId="0" applyNumberFormat="1" applyFont="1" applyFill="1" applyBorder="1" applyAlignment="1">
      <alignment horizontal="left" vertical="top"/>
    </xf>
    <xf numFmtId="0" fontId="14" fillId="0" borderId="28" xfId="0" applyNumberFormat="1" applyFont="1" applyFill="1" applyBorder="1" applyAlignment="1">
      <alignment horizontal="left" vertical="top"/>
    </xf>
    <xf numFmtId="0" fontId="14" fillId="0" borderId="31" xfId="0" applyNumberFormat="1" applyFont="1" applyFill="1" applyBorder="1" applyAlignment="1">
      <alignment horizontal="left" vertical="top"/>
    </xf>
    <xf numFmtId="0" fontId="14" fillId="0" borderId="32" xfId="0" applyNumberFormat="1" applyFont="1" applyFill="1" applyBorder="1" applyAlignment="1">
      <alignment horizontal="left" vertical="top"/>
    </xf>
    <xf numFmtId="176" fontId="18" fillId="0" borderId="8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</dxfs>
  <tableStyles count="0" defaultTableStyle="TableStyleMedium9" defaultPivotStyle="PivotStyleLight16"/>
  <colors>
    <mruColors>
      <color rgb="FFEAEAEA"/>
      <color rgb="FFCCFFCC"/>
      <color rgb="FFCCCCFF"/>
      <color rgb="FFFFCCFF"/>
      <color rgb="FFCCECFF"/>
      <color rgb="FF0000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" max="3000" min="2000" page="10" val="2015"/>
</file>

<file path=xl/ctrlProps/ctrlProp2.xml><?xml version="1.0" encoding="utf-8"?>
<formControlPr xmlns="http://schemas.microsoft.com/office/spreadsheetml/2009/9/main" objectType="Spin" dx="16" fmlaLink="$B$2" max="12" min="1" page="10" val="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4578" name="Spinner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J23" sqref="J23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7" width="20" customWidth="1"/>
    <col min="18" max="18" width="11.625" hidden="1" customWidth="1"/>
  </cols>
  <sheetData>
    <row r="1" spans="1:18" ht="22.5" customHeight="1" x14ac:dyDescent="0.3">
      <c r="A1" s="1" t="s">
        <v>0</v>
      </c>
      <c r="B1" s="2">
        <v>2015</v>
      </c>
      <c r="E1" s="58" t="str">
        <f>CONCATENATE(B1, "년 ", B2, "월") &amp; "    월간 업무 계획 대 실적"</f>
        <v>2015년 5월    월간 업무 계획 대 실적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R1" s="15">
        <f ca="1">TODAY()</f>
        <v>42172</v>
      </c>
    </row>
    <row r="2" spans="1:18" ht="22.5" customHeight="1" x14ac:dyDescent="0.3">
      <c r="A2" s="1" t="s">
        <v>1</v>
      </c>
      <c r="B2" s="2">
        <v>5</v>
      </c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8" s="3" customFormat="1" ht="27.75" customHeight="1" x14ac:dyDescent="0.3">
      <c r="E3" s="28" t="s">
        <v>14</v>
      </c>
      <c r="F3" s="64" t="s">
        <v>1</v>
      </c>
      <c r="G3" s="65"/>
      <c r="H3" s="64" t="s">
        <v>3</v>
      </c>
      <c r="I3" s="65"/>
      <c r="J3" s="64" t="s">
        <v>4</v>
      </c>
      <c r="K3" s="65"/>
      <c r="L3" s="64" t="s">
        <v>5</v>
      </c>
      <c r="M3" s="65"/>
      <c r="N3" s="64" t="s">
        <v>6</v>
      </c>
      <c r="O3" s="65"/>
      <c r="P3" s="29" t="s">
        <v>2</v>
      </c>
    </row>
    <row r="4" spans="1:18" s="3" customFormat="1" ht="17.25" x14ac:dyDescent="0.3">
      <c r="B4" s="66" t="s">
        <v>7</v>
      </c>
      <c r="C4" s="66"/>
      <c r="E4" s="16">
        <f>DATE($B$1, $B$2, 1)-WEEKDAY(DATE($B$1, $B$2, 1), 2)</f>
        <v>42120</v>
      </c>
      <c r="F4" s="6">
        <f>E4+1</f>
        <v>42121</v>
      </c>
      <c r="G4" s="25"/>
      <c r="H4" s="6">
        <f>F4+1</f>
        <v>42122</v>
      </c>
      <c r="I4" s="25"/>
      <c r="J4" s="6">
        <f>H4+1</f>
        <v>42123</v>
      </c>
      <c r="K4" s="25"/>
      <c r="L4" s="6">
        <f>J4+1</f>
        <v>42124</v>
      </c>
      <c r="M4" s="25"/>
      <c r="N4" s="6">
        <f>L4+1</f>
        <v>42125</v>
      </c>
      <c r="O4" s="25"/>
      <c r="P4" s="17">
        <f>N4+1</f>
        <v>42126</v>
      </c>
    </row>
    <row r="5" spans="1:18" s="7" customFormat="1" ht="17.25" x14ac:dyDescent="0.3">
      <c r="B5" s="9" t="s">
        <v>8</v>
      </c>
      <c r="C5" s="12" t="s">
        <v>15</v>
      </c>
      <c r="E5" s="43"/>
      <c r="F5" s="44"/>
      <c r="G5" s="27"/>
      <c r="H5" s="79"/>
      <c r="I5" s="27"/>
      <c r="J5" s="45"/>
      <c r="K5" s="27"/>
      <c r="L5" s="45"/>
      <c r="M5" s="27"/>
      <c r="N5" s="45"/>
      <c r="O5" s="32"/>
      <c r="P5" s="34"/>
    </row>
    <row r="6" spans="1:18" s="7" customFormat="1" ht="17.25" x14ac:dyDescent="0.3">
      <c r="B6" s="10" t="s">
        <v>9</v>
      </c>
      <c r="C6" s="13" t="s">
        <v>11</v>
      </c>
      <c r="E6" s="43"/>
      <c r="F6" s="46"/>
      <c r="G6" s="27"/>
      <c r="H6" s="79"/>
      <c r="I6" s="27"/>
      <c r="J6" s="45"/>
      <c r="K6" s="27"/>
      <c r="L6" s="45"/>
      <c r="M6" s="27"/>
      <c r="N6" s="45"/>
      <c r="O6" s="32"/>
      <c r="P6" s="34"/>
    </row>
    <row r="7" spans="1:18" s="7" customFormat="1" ht="17.25" x14ac:dyDescent="0.3">
      <c r="B7" s="10" t="s">
        <v>16</v>
      </c>
      <c r="C7" s="11" t="s">
        <v>13</v>
      </c>
      <c r="E7" s="43"/>
      <c r="F7" s="46"/>
      <c r="G7" s="27"/>
      <c r="H7" s="79"/>
      <c r="I7" s="27"/>
      <c r="J7" s="45"/>
      <c r="K7" s="27"/>
      <c r="L7" s="45"/>
      <c r="M7" s="27"/>
      <c r="N7" s="45"/>
      <c r="O7" s="32"/>
      <c r="P7" s="34"/>
    </row>
    <row r="8" spans="1:18" s="7" customFormat="1" ht="17.25" x14ac:dyDescent="0.3">
      <c r="B8" s="10" t="s">
        <v>17</v>
      </c>
      <c r="C8" s="14" t="s">
        <v>12</v>
      </c>
      <c r="E8" s="43"/>
      <c r="F8" s="46"/>
      <c r="G8" s="27"/>
      <c r="H8" s="79"/>
      <c r="I8" s="27"/>
      <c r="J8" s="44"/>
      <c r="K8" s="27"/>
      <c r="L8" s="45"/>
      <c r="M8" s="27"/>
      <c r="N8" s="44"/>
      <c r="O8" s="32"/>
      <c r="P8" s="34"/>
    </row>
    <row r="9" spans="1:18" s="7" customFormat="1" ht="17.25" x14ac:dyDescent="0.3">
      <c r="B9" s="10" t="s">
        <v>10</v>
      </c>
      <c r="C9" s="13" t="s">
        <v>18</v>
      </c>
      <c r="D9" s="8"/>
      <c r="E9" s="47"/>
      <c r="F9" s="45"/>
      <c r="G9" s="27"/>
      <c r="H9" s="79"/>
      <c r="I9" s="27"/>
      <c r="J9" s="45"/>
      <c r="K9" s="27"/>
      <c r="L9" s="45"/>
      <c r="M9" s="27"/>
      <c r="N9" s="45"/>
      <c r="O9" s="32"/>
      <c r="P9" s="36"/>
    </row>
    <row r="10" spans="1:18" s="7" customFormat="1" ht="17.25" x14ac:dyDescent="0.3">
      <c r="D10" s="8"/>
      <c r="E10" s="47"/>
      <c r="F10" s="45"/>
      <c r="G10" s="27"/>
      <c r="H10" s="79"/>
      <c r="I10" s="27"/>
      <c r="J10" s="45"/>
      <c r="K10" s="27"/>
      <c r="L10" s="45"/>
      <c r="M10" s="27"/>
      <c r="N10" s="45"/>
      <c r="O10" s="32"/>
      <c r="P10" s="36"/>
    </row>
    <row r="11" spans="1:18" s="7" customFormat="1" ht="17.25" x14ac:dyDescent="0.3">
      <c r="D11" s="8"/>
      <c r="E11" s="47"/>
      <c r="F11" s="45"/>
      <c r="G11" s="27"/>
      <c r="H11" s="79"/>
      <c r="I11" s="27"/>
      <c r="J11" s="45"/>
      <c r="K11" s="27"/>
      <c r="L11" s="45"/>
      <c r="M11" s="27"/>
      <c r="N11" s="45"/>
      <c r="O11" s="32"/>
      <c r="P11" s="36"/>
    </row>
    <row r="12" spans="1:18" s="7" customFormat="1" ht="18" thickBot="1" x14ac:dyDescent="0.35">
      <c r="D12" s="8"/>
      <c r="E12" s="48"/>
      <c r="F12" s="49"/>
      <c r="G12" s="50"/>
      <c r="H12" s="80"/>
      <c r="I12" s="50"/>
      <c r="J12" s="49"/>
      <c r="K12" s="50"/>
      <c r="L12" s="49"/>
      <c r="M12" s="50"/>
      <c r="N12" s="49"/>
      <c r="O12" s="37"/>
      <c r="P12" s="38"/>
    </row>
    <row r="13" spans="1:18" s="3" customFormat="1" ht="17.25" x14ac:dyDescent="0.3">
      <c r="B13" s="5"/>
      <c r="C13" s="5"/>
      <c r="D13" s="5"/>
      <c r="E13" s="21">
        <f>E4+7</f>
        <v>42127</v>
      </c>
      <c r="F13" s="30">
        <f>F4+7</f>
        <v>42128</v>
      </c>
      <c r="G13" s="26"/>
      <c r="H13" s="22">
        <f>H4+7</f>
        <v>42129</v>
      </c>
      <c r="I13" s="26"/>
      <c r="J13" s="22">
        <f>J4+7</f>
        <v>42130</v>
      </c>
      <c r="K13" s="26"/>
      <c r="L13" s="22">
        <f>L4+7</f>
        <v>42131</v>
      </c>
      <c r="M13" s="26"/>
      <c r="N13" s="30">
        <f>N4+7</f>
        <v>42132</v>
      </c>
      <c r="O13" s="26"/>
      <c r="P13" s="23">
        <f>P4+7</f>
        <v>42133</v>
      </c>
    </row>
    <row r="14" spans="1:18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8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8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7.25" x14ac:dyDescent="0.3">
      <c r="B19" s="8"/>
      <c r="C19" s="8"/>
      <c r="D19" s="8"/>
      <c r="E19" s="47"/>
      <c r="F19" s="45"/>
      <c r="G19" s="27"/>
      <c r="H19" s="45"/>
      <c r="I19" s="27"/>
      <c r="J19" s="45"/>
      <c r="K19" s="27"/>
      <c r="L19" s="45"/>
      <c r="M19" s="27"/>
      <c r="N19" s="45"/>
      <c r="O19" s="32"/>
      <c r="P19" s="36"/>
    </row>
    <row r="20" spans="2:16" s="7" customFormat="1" ht="17.25" x14ac:dyDescent="0.3">
      <c r="B20" s="8"/>
      <c r="C20" s="8"/>
      <c r="D20" s="8"/>
      <c r="E20" s="47"/>
      <c r="F20" s="45"/>
      <c r="G20" s="27"/>
      <c r="H20" s="45"/>
      <c r="I20" s="27"/>
      <c r="J20" s="45"/>
      <c r="K20" s="27"/>
      <c r="L20" s="45"/>
      <c r="M20" s="27"/>
      <c r="N20" s="45"/>
      <c r="O20" s="32"/>
      <c r="P20" s="36"/>
    </row>
    <row r="21" spans="2:16" s="7" customFormat="1" ht="18" thickBot="1" x14ac:dyDescent="0.35">
      <c r="B21" s="8"/>
      <c r="C21" s="8"/>
      <c r="D21" s="8"/>
      <c r="E21" s="51"/>
      <c r="F21" s="52"/>
      <c r="G21" s="53"/>
      <c r="H21" s="52"/>
      <c r="I21" s="53"/>
      <c r="J21" s="52"/>
      <c r="K21" s="53"/>
      <c r="L21" s="52"/>
      <c r="M21" s="53"/>
      <c r="N21" s="52"/>
      <c r="O21" s="41"/>
      <c r="P21" s="42"/>
    </row>
    <row r="22" spans="2:16" s="3" customFormat="1" ht="17.25" x14ac:dyDescent="0.3">
      <c r="B22" s="5"/>
      <c r="C22" s="5"/>
      <c r="D22" s="5"/>
      <c r="E22" s="18">
        <f>E13+7</f>
        <v>42134</v>
      </c>
      <c r="F22" s="19">
        <f>F13+7</f>
        <v>42135</v>
      </c>
      <c r="G22" s="27"/>
      <c r="H22" s="19">
        <f>H13+7</f>
        <v>42136</v>
      </c>
      <c r="I22" s="27"/>
      <c r="J22" s="19">
        <f>J13+7</f>
        <v>42137</v>
      </c>
      <c r="K22" s="27"/>
      <c r="L22" s="19">
        <f>L13+7</f>
        <v>42138</v>
      </c>
      <c r="M22" s="27"/>
      <c r="N22" s="19">
        <f>N13+7</f>
        <v>42139</v>
      </c>
      <c r="O22" s="27"/>
      <c r="P22" s="20">
        <f>P13+7</f>
        <v>42140</v>
      </c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5"/>
      <c r="I24" s="27"/>
      <c r="J24" s="45"/>
      <c r="K24" s="27"/>
      <c r="L24" s="45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5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4"/>
      <c r="I26" s="27"/>
      <c r="J26" s="45"/>
      <c r="K26" s="27"/>
      <c r="L26" s="44"/>
      <c r="M26" s="27"/>
      <c r="N26" s="45"/>
      <c r="O26" s="32"/>
      <c r="P26" s="36"/>
    </row>
    <row r="27" spans="2:16" s="7" customFormat="1" ht="17.25" customHeight="1" x14ac:dyDescent="0.3">
      <c r="B27" s="8"/>
      <c r="C27" s="8"/>
      <c r="D27" s="8"/>
      <c r="E27" s="47"/>
      <c r="F27" s="54"/>
      <c r="G27" s="27"/>
      <c r="H27" s="45"/>
      <c r="I27" s="27"/>
      <c r="J27" s="45"/>
      <c r="K27" s="27"/>
      <c r="L27" s="45"/>
      <c r="M27" s="27"/>
      <c r="N27" s="44"/>
      <c r="O27" s="32"/>
      <c r="P27" s="36"/>
    </row>
    <row r="28" spans="2:16" s="7" customFormat="1" ht="17.25" customHeight="1" x14ac:dyDescent="0.3">
      <c r="B28" s="8"/>
      <c r="C28" s="8"/>
      <c r="D28" s="8"/>
      <c r="E28" s="47"/>
      <c r="F28" s="54"/>
      <c r="G28" s="27"/>
      <c r="H28" s="45"/>
      <c r="I28" s="27"/>
      <c r="J28" s="44"/>
      <c r="K28" s="27"/>
      <c r="L28" s="45"/>
      <c r="M28" s="27"/>
      <c r="N28" s="45"/>
      <c r="O28" s="32"/>
      <c r="P28" s="36"/>
    </row>
    <row r="29" spans="2:16" s="7" customFormat="1" ht="17.25" customHeight="1" x14ac:dyDescent="0.3">
      <c r="B29" s="8"/>
      <c r="C29" s="8"/>
      <c r="D29" s="8"/>
      <c r="E29" s="47"/>
      <c r="F29" s="54"/>
      <c r="G29" s="27"/>
      <c r="H29" s="45"/>
      <c r="I29" s="27"/>
      <c r="J29" s="45"/>
      <c r="K29" s="27"/>
      <c r="L29" s="45"/>
      <c r="M29" s="27"/>
      <c r="N29" s="45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54"/>
      <c r="G30" s="27"/>
      <c r="H30" s="45"/>
      <c r="I30" s="27"/>
      <c r="J30" s="45"/>
      <c r="K30" s="27"/>
      <c r="L30" s="45"/>
      <c r="M30" s="27"/>
      <c r="N30" s="45"/>
      <c r="O30" s="32"/>
      <c r="P30" s="36"/>
    </row>
    <row r="31" spans="2:16" s="7" customFormat="1" ht="18" customHeight="1" thickBot="1" x14ac:dyDescent="0.35">
      <c r="B31" s="8"/>
      <c r="C31" s="8"/>
      <c r="D31" s="8"/>
      <c r="E31" s="48"/>
      <c r="F31" s="55"/>
      <c r="G31" s="50"/>
      <c r="H31" s="45"/>
      <c r="I31" s="50"/>
      <c r="J31" s="49"/>
      <c r="K31" s="50"/>
      <c r="L31" s="49"/>
      <c r="M31" s="50"/>
      <c r="N31" s="49"/>
      <c r="O31" s="37"/>
      <c r="P31" s="38"/>
    </row>
    <row r="32" spans="2:16" s="3" customFormat="1" ht="17.25" x14ac:dyDescent="0.3">
      <c r="B32" s="5"/>
      <c r="C32" s="5"/>
      <c r="D32" s="5"/>
      <c r="E32" s="21">
        <f>E22+7</f>
        <v>42141</v>
      </c>
      <c r="F32" s="22">
        <f>F22+7</f>
        <v>42142</v>
      </c>
      <c r="G32" s="26"/>
      <c r="H32" s="22">
        <f>H22+7</f>
        <v>42143</v>
      </c>
      <c r="I32" s="26"/>
      <c r="J32" s="22">
        <f>J22+7</f>
        <v>42144</v>
      </c>
      <c r="K32" s="26"/>
      <c r="L32" s="22">
        <f>L22+7</f>
        <v>42145</v>
      </c>
      <c r="M32" s="26"/>
      <c r="N32" s="22">
        <f>N22+7</f>
        <v>42146</v>
      </c>
      <c r="O32" s="26"/>
      <c r="P32" s="23">
        <f>P22+7</f>
        <v>42147</v>
      </c>
    </row>
    <row r="33" spans="2:16" s="7" customFormat="1" ht="17.25" customHeight="1" x14ac:dyDescent="0.3">
      <c r="B33" s="8"/>
      <c r="C33" s="8"/>
      <c r="D33" s="8"/>
      <c r="E33" s="47"/>
      <c r="F33" s="45"/>
      <c r="G33" s="27"/>
      <c r="H33" s="45"/>
      <c r="I33" s="27"/>
      <c r="J33" s="56"/>
      <c r="K33" s="27"/>
      <c r="L33" s="56"/>
      <c r="M33" s="27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47"/>
      <c r="F34" s="45"/>
      <c r="G34" s="27"/>
      <c r="H34" s="45"/>
      <c r="I34" s="27"/>
      <c r="J34" s="56"/>
      <c r="K34" s="27"/>
      <c r="L34" s="56"/>
      <c r="M34" s="27"/>
      <c r="N34" s="56"/>
      <c r="O34" s="32"/>
      <c r="P34" s="36"/>
    </row>
    <row r="35" spans="2:16" s="7" customFormat="1" ht="17.25" customHeight="1" x14ac:dyDescent="0.3">
      <c r="B35" s="8"/>
      <c r="C35" s="8"/>
      <c r="D35" s="8"/>
      <c r="E35" s="47"/>
      <c r="F35" s="45"/>
      <c r="G35" s="27"/>
      <c r="H35" s="45"/>
      <c r="I35" s="27"/>
      <c r="J35" s="56"/>
      <c r="K35" s="27"/>
      <c r="L35" s="56"/>
      <c r="M35" s="27"/>
      <c r="N35" s="56"/>
      <c r="O35" s="32"/>
      <c r="P35" s="36"/>
    </row>
    <row r="36" spans="2:16" s="7" customFormat="1" ht="17.25" customHeight="1" x14ac:dyDescent="0.3">
      <c r="B36" s="8"/>
      <c r="C36" s="8"/>
      <c r="D36" s="8"/>
      <c r="E36" s="47"/>
      <c r="F36" s="45"/>
      <c r="G36" s="27"/>
      <c r="H36" s="45"/>
      <c r="I36" s="27"/>
      <c r="J36" s="56"/>
      <c r="K36" s="27"/>
      <c r="L36" s="56"/>
      <c r="M36" s="27"/>
      <c r="N36" s="56"/>
      <c r="O36" s="32"/>
      <c r="P36" s="36"/>
    </row>
    <row r="37" spans="2:16" s="7" customFormat="1" ht="17.25" customHeight="1" x14ac:dyDescent="0.3">
      <c r="B37" s="8"/>
      <c r="C37" s="8"/>
      <c r="D37" s="8"/>
      <c r="E37" s="35"/>
      <c r="F37" s="31"/>
      <c r="G37" s="32"/>
      <c r="H37" s="33"/>
      <c r="I37" s="32"/>
      <c r="J37" s="56"/>
      <c r="K37" s="32"/>
      <c r="L37" s="56"/>
      <c r="M37" s="32"/>
      <c r="N37" s="56"/>
      <c r="O37" s="32"/>
      <c r="P37" s="36"/>
    </row>
    <row r="38" spans="2:16" s="7" customFormat="1" ht="17.25" customHeight="1" x14ac:dyDescent="0.3">
      <c r="B38" s="8"/>
      <c r="C38" s="8"/>
      <c r="D38" s="8"/>
      <c r="E38" s="35"/>
      <c r="F38" s="33"/>
      <c r="G38" s="32"/>
      <c r="H38" s="33"/>
      <c r="I38" s="32"/>
      <c r="J38" s="56"/>
      <c r="K38" s="32"/>
      <c r="L38" s="56"/>
      <c r="M38" s="32"/>
      <c r="N38" s="56"/>
      <c r="O38" s="32"/>
      <c r="P38" s="36"/>
    </row>
    <row r="39" spans="2:16" s="7" customFormat="1" ht="17.25" customHeight="1" x14ac:dyDescent="0.3">
      <c r="B39" s="8"/>
      <c r="C39" s="8"/>
      <c r="D39" s="8"/>
      <c r="E39" s="35"/>
      <c r="F39" s="33"/>
      <c r="G39" s="32"/>
      <c r="H39" s="33"/>
      <c r="I39" s="32"/>
      <c r="J39" s="56"/>
      <c r="K39" s="32"/>
      <c r="L39" s="56"/>
      <c r="M39" s="32"/>
      <c r="N39" s="56"/>
      <c r="O39" s="32"/>
      <c r="P39" s="36"/>
    </row>
    <row r="40" spans="2:16" s="7" customFormat="1" ht="18" thickBot="1" x14ac:dyDescent="0.35">
      <c r="B40" s="8"/>
      <c r="C40" s="8"/>
      <c r="D40" s="8"/>
      <c r="E40" s="39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2"/>
    </row>
    <row r="41" spans="2:16" s="3" customFormat="1" ht="17.25" x14ac:dyDescent="0.3">
      <c r="B41" s="5"/>
      <c r="C41" s="5"/>
      <c r="D41" s="5"/>
      <c r="E41" s="21">
        <f>E32+7</f>
        <v>42148</v>
      </c>
      <c r="F41" s="22">
        <f>F32+7</f>
        <v>42149</v>
      </c>
      <c r="G41" s="26"/>
      <c r="H41" s="22">
        <f>H32+7</f>
        <v>42150</v>
      </c>
      <c r="I41" s="26"/>
      <c r="J41" s="22">
        <f>J32+7</f>
        <v>42151</v>
      </c>
      <c r="K41" s="26"/>
      <c r="L41" s="22">
        <f>L32+7</f>
        <v>42152</v>
      </c>
      <c r="M41" s="26"/>
      <c r="N41" s="22">
        <f>N32+7</f>
        <v>42153</v>
      </c>
      <c r="O41" s="26"/>
      <c r="P41" s="57">
        <f>P32+7</f>
        <v>42154</v>
      </c>
    </row>
    <row r="42" spans="2:16" s="7" customFormat="1" ht="17.25" x14ac:dyDescent="0.3">
      <c r="B42" s="8"/>
      <c r="C42" s="8"/>
      <c r="D42" s="8"/>
      <c r="E42" s="35"/>
      <c r="F42" s="45"/>
      <c r="G42" s="32"/>
      <c r="H42" s="45"/>
      <c r="I42" s="32"/>
      <c r="J42" s="45"/>
      <c r="K42" s="32"/>
      <c r="L42" s="33"/>
      <c r="M42" s="32"/>
      <c r="N42" s="45"/>
      <c r="O42" s="32"/>
      <c r="P42" s="36"/>
    </row>
    <row r="43" spans="2:16" s="7" customFormat="1" ht="17.25" x14ac:dyDescent="0.3">
      <c r="B43" s="8"/>
      <c r="C43" s="8"/>
      <c r="D43" s="8"/>
      <c r="E43" s="35"/>
      <c r="F43" s="45"/>
      <c r="G43" s="32"/>
      <c r="H43" s="33"/>
      <c r="I43" s="32"/>
      <c r="J43" s="45"/>
      <c r="K43" s="32"/>
      <c r="L43" s="33"/>
      <c r="M43" s="32"/>
      <c r="N43" s="45"/>
      <c r="O43" s="32"/>
      <c r="P43" s="36"/>
    </row>
    <row r="44" spans="2:16" s="7" customFormat="1" ht="17.25" x14ac:dyDescent="0.3">
      <c r="B44" s="8"/>
      <c r="C44" s="8"/>
      <c r="D44" s="8"/>
      <c r="E44" s="35"/>
      <c r="F44" s="45"/>
      <c r="G44" s="32"/>
      <c r="H44" s="33"/>
      <c r="I44" s="32"/>
      <c r="J44" s="33"/>
      <c r="K44" s="32"/>
      <c r="L44" s="33"/>
      <c r="M44" s="32"/>
      <c r="N44" s="45"/>
      <c r="O44" s="32"/>
      <c r="P44" s="36"/>
    </row>
    <row r="45" spans="2:16" s="7" customFormat="1" ht="17.25" x14ac:dyDescent="0.3">
      <c r="B45" s="8"/>
      <c r="C45" s="8"/>
      <c r="D45" s="8"/>
      <c r="E45" s="35"/>
      <c r="F45" s="45"/>
      <c r="G45" s="32"/>
      <c r="H45" s="33"/>
      <c r="I45" s="32"/>
      <c r="J45" s="33"/>
      <c r="K45" s="32"/>
      <c r="L45" s="33"/>
      <c r="M45" s="32"/>
      <c r="N45" s="33"/>
      <c r="O45" s="32"/>
      <c r="P45" s="36"/>
    </row>
    <row r="46" spans="2:16" s="7" customFormat="1" ht="17.25" x14ac:dyDescent="0.3">
      <c r="B46" s="8"/>
      <c r="C46" s="8"/>
      <c r="D46" s="8"/>
      <c r="E46" s="35"/>
      <c r="F46" s="45"/>
      <c r="G46" s="32"/>
      <c r="H46" s="33"/>
      <c r="I46" s="32"/>
      <c r="J46" s="33"/>
      <c r="K46" s="32"/>
      <c r="L46" s="33"/>
      <c r="M46" s="32"/>
      <c r="N46" s="33"/>
      <c r="O46" s="32"/>
      <c r="P46" s="36"/>
    </row>
    <row r="47" spans="2:16" s="7" customFormat="1" ht="17.25" x14ac:dyDescent="0.3">
      <c r="B47" s="8"/>
      <c r="C47" s="8"/>
      <c r="D47" s="8"/>
      <c r="E47" s="35"/>
      <c r="F47" s="33"/>
      <c r="G47" s="32"/>
      <c r="H47" s="33"/>
      <c r="I47" s="32"/>
      <c r="J47" s="33"/>
      <c r="K47" s="32"/>
      <c r="L47" s="33"/>
      <c r="M47" s="32"/>
      <c r="N47" s="33"/>
      <c r="O47" s="32"/>
      <c r="P47" s="36"/>
    </row>
    <row r="48" spans="2:16" s="7" customFormat="1" ht="17.25" x14ac:dyDescent="0.3">
      <c r="B48" s="8"/>
      <c r="C48" s="8"/>
      <c r="D48" s="8"/>
      <c r="E48" s="35"/>
      <c r="F48" s="33"/>
      <c r="G48" s="32"/>
      <c r="H48" s="33"/>
      <c r="I48" s="32"/>
      <c r="J48" s="33"/>
      <c r="K48" s="32"/>
      <c r="L48" s="33"/>
      <c r="M48" s="32"/>
      <c r="N48" s="33"/>
      <c r="O48" s="32"/>
      <c r="P48" s="36"/>
    </row>
    <row r="49" spans="2:16" s="7" customFormat="1" ht="18" thickBot="1" x14ac:dyDescent="0.35">
      <c r="B49" s="8"/>
      <c r="C49" s="8"/>
      <c r="D49" s="8"/>
      <c r="E49" s="39"/>
      <c r="F49" s="40"/>
      <c r="G49" s="41"/>
      <c r="H49" s="40"/>
      <c r="I49" s="41"/>
      <c r="J49" s="40"/>
      <c r="K49" s="41"/>
      <c r="L49" s="40"/>
      <c r="M49" s="41"/>
      <c r="N49" s="40"/>
      <c r="O49" s="41"/>
      <c r="P49" s="42"/>
    </row>
    <row r="50" spans="2:16" s="3" customFormat="1" ht="17.25" x14ac:dyDescent="0.3">
      <c r="B50" s="5"/>
      <c r="C50" s="5"/>
      <c r="D50" s="5"/>
      <c r="E50" s="21">
        <f>E41+7</f>
        <v>42155</v>
      </c>
      <c r="F50" s="30">
        <f>F41+7</f>
        <v>42156</v>
      </c>
      <c r="G50" s="26"/>
      <c r="H50" s="22">
        <f>H41+7</f>
        <v>42157</v>
      </c>
      <c r="I50" s="26"/>
      <c r="J50" s="22">
        <f>J41+7</f>
        <v>42158</v>
      </c>
      <c r="K50" s="26"/>
      <c r="L50" s="22">
        <f>L41+7</f>
        <v>42159</v>
      </c>
      <c r="M50" s="26"/>
      <c r="N50" s="30">
        <v>6</v>
      </c>
      <c r="O50" s="26"/>
      <c r="P50" s="57">
        <f>P41+7</f>
        <v>42161</v>
      </c>
    </row>
    <row r="51" spans="2:16" s="7" customFormat="1" ht="17.25" x14ac:dyDescent="0.3">
      <c r="B51" s="8"/>
      <c r="C51" s="8"/>
      <c r="D51" s="8"/>
      <c r="E51" s="35"/>
      <c r="F51" s="45"/>
      <c r="G51" s="32"/>
      <c r="H51" s="45"/>
      <c r="I51" s="32"/>
      <c r="J51" s="45"/>
      <c r="K51" s="32"/>
      <c r="L51" s="45"/>
      <c r="M51" s="32"/>
      <c r="N51" s="45"/>
      <c r="O51" s="32"/>
      <c r="P51" s="36"/>
    </row>
    <row r="52" spans="2:16" s="7" customFormat="1" ht="17.25" x14ac:dyDescent="0.3">
      <c r="B52" s="8"/>
      <c r="C52" s="8"/>
      <c r="D52" s="8"/>
      <c r="E52" s="35"/>
      <c r="F52" s="45"/>
      <c r="G52" s="32"/>
      <c r="H52" s="33"/>
      <c r="I52" s="32"/>
      <c r="J52" s="33"/>
      <c r="K52" s="32"/>
      <c r="L52" s="45"/>
      <c r="M52" s="32"/>
      <c r="N52" s="33"/>
      <c r="O52" s="32"/>
      <c r="P52" s="36"/>
    </row>
    <row r="53" spans="2:16" s="7" customFormat="1" ht="17.25" x14ac:dyDescent="0.3">
      <c r="B53" s="8"/>
      <c r="C53" s="8"/>
      <c r="D53" s="8"/>
      <c r="E53" s="35"/>
      <c r="F53" s="45"/>
      <c r="G53" s="32"/>
      <c r="H53" s="33"/>
      <c r="I53" s="32"/>
      <c r="J53" s="33"/>
      <c r="K53" s="32"/>
      <c r="L53" s="33"/>
      <c r="M53" s="32"/>
      <c r="N53" s="33"/>
      <c r="O53" s="32"/>
      <c r="P53" s="36"/>
    </row>
    <row r="54" spans="2:16" s="7" customFormat="1" ht="17.25" x14ac:dyDescent="0.3">
      <c r="B54" s="8"/>
      <c r="C54" s="8"/>
      <c r="D54" s="8"/>
      <c r="E54" s="35"/>
      <c r="F54" s="33"/>
      <c r="G54" s="32"/>
      <c r="H54" s="33"/>
      <c r="I54" s="32"/>
      <c r="J54" s="33"/>
      <c r="K54" s="32"/>
      <c r="L54" s="33"/>
      <c r="M54" s="32"/>
      <c r="N54" s="33"/>
      <c r="O54" s="32"/>
      <c r="P54" s="36"/>
    </row>
    <row r="55" spans="2:16" s="7" customFormat="1" ht="17.25" x14ac:dyDescent="0.3">
      <c r="B55" s="8"/>
      <c r="C55" s="8"/>
      <c r="D55" s="8"/>
      <c r="E55" s="35"/>
      <c r="F55" s="33"/>
      <c r="G55" s="32"/>
      <c r="H55" s="33"/>
      <c r="I55" s="32"/>
      <c r="J55" s="33"/>
      <c r="K55" s="32"/>
      <c r="L55" s="33"/>
      <c r="M55" s="32"/>
      <c r="N55" s="33"/>
      <c r="O55" s="32"/>
      <c r="P55" s="36"/>
    </row>
    <row r="56" spans="2:16" s="7" customFormat="1" ht="17.25" x14ac:dyDescent="0.3">
      <c r="B56" s="8"/>
      <c r="C56" s="8"/>
      <c r="D56" s="8"/>
      <c r="E56" s="35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6"/>
    </row>
    <row r="57" spans="2:16" s="7" customFormat="1" ht="17.25" x14ac:dyDescent="0.3">
      <c r="B57" s="8"/>
      <c r="C57" s="8"/>
      <c r="D57" s="8"/>
      <c r="E57" s="35"/>
      <c r="F57" s="33"/>
      <c r="G57" s="32"/>
      <c r="H57" s="33"/>
      <c r="I57" s="32"/>
      <c r="J57" s="33"/>
      <c r="K57" s="32"/>
      <c r="L57" s="33"/>
      <c r="M57" s="32"/>
      <c r="N57" s="33"/>
      <c r="O57" s="32"/>
      <c r="P57" s="36"/>
    </row>
    <row r="58" spans="2:16" s="7" customFormat="1" ht="18" thickBot="1" x14ac:dyDescent="0.35">
      <c r="B58" s="8"/>
      <c r="C58" s="8"/>
      <c r="D58" s="8"/>
      <c r="E58" s="39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2"/>
    </row>
    <row r="59" spans="2:16" s="7" customFormat="1" ht="32.25" customHeight="1" thickBot="1" x14ac:dyDescent="0.35">
      <c r="B59" s="8"/>
      <c r="C59" s="8"/>
      <c r="D59" s="8"/>
      <c r="E59" s="67" t="s">
        <v>19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2:16" ht="17.25" customHeight="1" x14ac:dyDescent="0.3">
      <c r="B60" s="4"/>
      <c r="C60" s="4"/>
      <c r="D60" s="4"/>
      <c r="E60" s="70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2:16" x14ac:dyDescent="0.3"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5"/>
    </row>
    <row r="62" spans="2:16" x14ac:dyDescent="0.3"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5"/>
    </row>
    <row r="63" spans="2:16" x14ac:dyDescent="0.3">
      <c r="E63" s="7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5"/>
    </row>
    <row r="64" spans="2:16" x14ac:dyDescent="0.3"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</row>
    <row r="65" spans="5:16" x14ac:dyDescent="0.3"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5"/>
    </row>
    <row r="66" spans="5:16" x14ac:dyDescent="0.3">
      <c r="E66" s="7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</row>
    <row r="67" spans="5:16" x14ac:dyDescent="0.3"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</row>
    <row r="68" spans="5:16" ht="17.25" thickBot="1" x14ac:dyDescent="0.35"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</row>
  </sheetData>
  <protectedRanges>
    <protectedRange sqref="E61:P68 E6:P12 E45:P45 E26:P31 E5:K5 M5 O5:P5 E14 G14 I14 K14 M14 O14:P14 E23 G23 M23 O23:P23 E33 G33 I33 K33 I42 K42 E15:K15 E16:P21 L44 E25:L25 E42:E44 M42:M44 E24:G24 K23:K24 O42:P44 G42:G44 I43:K44 E46:M46 O46:P46 M15:P15 E40:P40 E47:P49 H23:I24 E34:L39 M33:M39 O33:P39 N34:N39 E51:P58 M24:P25" name="범위1"/>
    <protectedRange sqref="L5 L14 L23 L42" name="범위1_1"/>
    <protectedRange sqref="N5 N14 N46" name="범위1_2"/>
    <protectedRange sqref="F14" name="범위1_3"/>
    <protectedRange sqref="H14" name="범위1_4"/>
    <protectedRange sqref="J14" name="범위1_5"/>
    <protectedRange sqref="F23" name="범위1_8"/>
    <protectedRange sqref="J23:J24" name="범위1_9"/>
    <protectedRange sqref="F33 H33 J33 N23 L33 N33" name="범위1_13"/>
    <protectedRange sqref="J42" name="범위1_19"/>
    <protectedRange sqref="L15 L24 L43" name="범위1_23"/>
    <protectedRange sqref="N43:N44" name="범위1_6"/>
    <protectedRange sqref="N42" name="범위1_19_1"/>
    <protectedRange sqref="F43:F44 H43:H44" name="범위1_11"/>
    <protectedRange sqref="F42 H42" name="범위1_17_1"/>
    <protectedRange sqref="E59:P59" name="범위1_7"/>
  </protectedRanges>
  <mergeCells count="10">
    <mergeCell ref="B4:C4"/>
    <mergeCell ref="E59:P59"/>
    <mergeCell ref="E60:P68"/>
    <mergeCell ref="H5:H12"/>
    <mergeCell ref="E1:P2"/>
    <mergeCell ref="F3:G3"/>
    <mergeCell ref="H3:I3"/>
    <mergeCell ref="J3:K3"/>
    <mergeCell ref="L3:M3"/>
    <mergeCell ref="N3:O3"/>
  </mergeCells>
  <phoneticPr fontId="2" type="noConversion"/>
  <conditionalFormatting sqref="E4:P4 G29:G30 E20 E19:M19 I30:P30 E15:G15 M23:M24 E33 E16 G16 I14:I16 E17:I17 M14:M17 O14:P17 O23:P24 E39:I39 E48:P48 E18:G18 I18:K18 K14:K17 M18:P18 O19:P19 E45:I45 K45:P45 G26:G27 I26 I27:K27 I29 K29:P29 K23:K26 M27 K28:M28 O27:P28 E37:E38 E34:G36 G20:P20 G37:I38 E14 G14 G33 K42:K44 E23:E30 I23:I24 I33:I36 M41:M44 E42:E44 G42:G44 I42:I44 E46:M47 O46:P47 G23:G24 G28:I28 G25:I25 K33:K39 M33:M39 O33:P39 E51 E52:P57 G51:P51 O42:P44 O41 M25:P26">
    <cfRule type="expression" dxfId="31" priority="40">
      <formula>MONTH(E4)&lt;&gt;$B$2</formula>
    </cfRule>
  </conditionalFormatting>
  <conditionalFormatting sqref="G4:G49 I4:I49 K4:K49 O4:O49 O51:O58 M51:M58 K51:K58 I51:I58 G51:G58 M4:M49">
    <cfRule type="cellIs" dxfId="30" priority="41" operator="equal">
      <formula>$C$8</formula>
    </cfRule>
    <cfRule type="cellIs" dxfId="29" priority="42" operator="equal">
      <formula>$C$7</formula>
    </cfRule>
    <cfRule type="cellIs" dxfId="28" priority="43" operator="equal">
      <formula>$C$5</formula>
    </cfRule>
  </conditionalFormatting>
  <conditionalFormatting sqref="E60">
    <cfRule type="expression" dxfId="27" priority="39">
      <formula>MONTH(E60)&lt;&gt;$B$2</formula>
    </cfRule>
  </conditionalFormatting>
  <conditionalFormatting sqref="F20">
    <cfRule type="expression" dxfId="26" priority="37">
      <formula>MONTH(F20)&lt;&gt;$B$2</formula>
    </cfRule>
  </conditionalFormatting>
  <conditionalFormatting sqref="H29:H30">
    <cfRule type="expression" dxfId="25" priority="36">
      <formula>MONTH(H29)&lt;&gt;$B$2</formula>
    </cfRule>
  </conditionalFormatting>
  <conditionalFormatting sqref="H31">
    <cfRule type="expression" dxfId="24" priority="35">
      <formula>MONTH(H31)&lt;&gt;$B$2</formula>
    </cfRule>
  </conditionalFormatting>
  <conditionalFormatting sqref="L6">
    <cfRule type="expression" dxfId="23" priority="34">
      <formula>MONTH(L6)&lt;&gt;$B$2</formula>
    </cfRule>
  </conditionalFormatting>
  <conditionalFormatting sqref="H16">
    <cfRule type="expression" dxfId="22" priority="33">
      <formula>MONTH(H16)&lt;&gt;$B$2</formula>
    </cfRule>
  </conditionalFormatting>
  <conditionalFormatting sqref="J16">
    <cfRule type="expression" dxfId="21" priority="32">
      <formula>MONTH(J16)&lt;&gt;$B$2</formula>
    </cfRule>
  </conditionalFormatting>
  <conditionalFormatting sqref="L17">
    <cfRule type="expression" dxfId="20" priority="31">
      <formula>MONTH(L17)&lt;&gt;$B$2</formula>
    </cfRule>
  </conditionalFormatting>
  <conditionalFormatting sqref="N16">
    <cfRule type="expression" dxfId="19" priority="30">
      <formula>MONTH(N16)&lt;&gt;$B$2</formula>
    </cfRule>
  </conditionalFormatting>
  <conditionalFormatting sqref="N11">
    <cfRule type="expression" dxfId="18" priority="29">
      <formula>MONTH(N11)&lt;&gt;$B$2</formula>
    </cfRule>
  </conditionalFormatting>
  <conditionalFormatting sqref="J25:J26">
    <cfRule type="expression" dxfId="17" priority="28">
      <formula>MONTH(J25)&lt;&gt;$B$2</formula>
    </cfRule>
  </conditionalFormatting>
  <conditionalFormatting sqref="J43:J45">
    <cfRule type="expression" dxfId="16" priority="26">
      <formula>MONTH(J43)&lt;&gt;$B$2</formula>
    </cfRule>
  </conditionalFormatting>
  <conditionalFormatting sqref="L15">
    <cfRule type="expression" dxfId="15" priority="23">
      <formula>MONTH(L15)&lt;&gt;$B$2</formula>
    </cfRule>
  </conditionalFormatting>
  <conditionalFormatting sqref="L16">
    <cfRule type="expression" dxfId="14" priority="22">
      <formula>MONTH(L16)&lt;&gt;$B$2</formula>
    </cfRule>
  </conditionalFormatting>
  <conditionalFormatting sqref="L24">
    <cfRule type="expression" dxfId="13" priority="21">
      <formula>MONTH(L24)&lt;&gt;$B$2</formula>
    </cfRule>
  </conditionalFormatting>
  <conditionalFormatting sqref="L25">
    <cfRule type="expression" dxfId="12" priority="20">
      <formula>MONTH(L25)&lt;&gt;$B$2</formula>
    </cfRule>
  </conditionalFormatting>
  <conditionalFormatting sqref="L43">
    <cfRule type="expression" dxfId="11" priority="17">
      <formula>MONTH(L43)&lt;&gt;$B$2</formula>
    </cfRule>
  </conditionalFormatting>
  <conditionalFormatting sqref="L44">
    <cfRule type="expression" dxfId="10" priority="16">
      <formula>MONTH(L44)&lt;&gt;$B$2</formula>
    </cfRule>
  </conditionalFormatting>
  <conditionalFormatting sqref="H24">
    <cfRule type="expression" dxfId="9" priority="15">
      <formula>MONTH(H24)&lt;&gt;$B$2</formula>
    </cfRule>
  </conditionalFormatting>
  <conditionalFormatting sqref="H34">
    <cfRule type="expression" dxfId="8" priority="13">
      <formula>MONTH(H34)&lt;&gt;$B$2</formula>
    </cfRule>
  </conditionalFormatting>
  <conditionalFormatting sqref="H35">
    <cfRule type="expression" dxfId="7" priority="12">
      <formula>MONTH(H35)&lt;&gt;$B$2</formula>
    </cfRule>
  </conditionalFormatting>
  <conditionalFormatting sqref="F44">
    <cfRule type="expression" dxfId="6" priority="9">
      <formula>MONTH(F44)&lt;&gt;$B$2</formula>
    </cfRule>
  </conditionalFormatting>
  <conditionalFormatting sqref="H44">
    <cfRule type="expression" dxfId="5" priority="8">
      <formula>MONTH(H44)&lt;&gt;$B$2</formula>
    </cfRule>
  </conditionalFormatting>
  <conditionalFormatting sqref="H24">
    <cfRule type="expression" dxfId="4" priority="5">
      <formula>MONTH(H24)&lt;&gt;$B$2</formula>
    </cfRule>
  </conditionalFormatting>
  <conditionalFormatting sqref="H23">
    <cfRule type="expression" dxfId="3" priority="4">
      <formula>MONTH(H23)&lt;&gt;$B$2</formula>
    </cfRule>
  </conditionalFormatting>
  <conditionalFormatting sqref="G50 I50 K50 M50 O50">
    <cfRule type="cellIs" dxfId="2" priority="1" operator="equal">
      <formula>$C$8</formula>
    </cfRule>
    <cfRule type="cellIs" dxfId="1" priority="2" operator="equal">
      <formula>$C$7</formula>
    </cfRule>
    <cfRule type="cellIs" dxfId="0" priority="3" operator="equal">
      <formula>$C$5</formula>
    </cfRule>
  </conditionalFormatting>
  <dataValidations count="1">
    <dataValidation type="list" allowBlank="1" showInputMessage="1" sqref="K4:K58 O4:O58 G4:G58 I4:I58 M4:M58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15년 6월</vt:lpstr>
    </vt:vector>
  </TitlesOfParts>
  <Company>ido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donghyun</dc:creator>
  <cp:lastModifiedBy>권혜진</cp:lastModifiedBy>
  <cp:lastPrinted>2012-03-14T00:54:36Z</cp:lastPrinted>
  <dcterms:created xsi:type="dcterms:W3CDTF">2011-06-23T05:08:04Z</dcterms:created>
  <dcterms:modified xsi:type="dcterms:W3CDTF">2015-06-17T07:58:12Z</dcterms:modified>
</cp:coreProperties>
</file>